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ysis\Analysis Group\Requests\2025\Цены KCEG для сайта\"/>
    </mc:Choice>
  </mc:AlternateContent>
  <xr:revisionPtr revIDLastSave="0" documentId="13_ncr:1_{2041A992-1505-440F-89C6-50B6A655E092}" xr6:coauthVersionLast="36" xr6:coauthVersionMax="36" xr10:uidLastSave="{00000000-0000-0000-0000-000000000000}"/>
  <bookViews>
    <workbookView xWindow="0" yWindow="2100" windowWidth="15360" windowHeight="6990" activeTab="1" xr2:uid="{AF928003-74E7-484C-93EF-9668FFFB3883}"/>
  </bookViews>
  <sheets>
    <sheet name="без НДС" sheetId="2" r:id="rId1"/>
    <sheet name="с НДС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C9" i="2"/>
  <c r="D5" i="2" l="1"/>
  <c r="E22" i="1" l="1"/>
  <c r="E8" i="2"/>
  <c r="E24" i="1" l="1"/>
  <c r="C8" i="2"/>
  <c r="C21" i="2" l="1"/>
  <c r="D35" i="2"/>
  <c r="E35" i="2"/>
  <c r="C22" i="2"/>
  <c r="D22" i="2"/>
  <c r="E36" i="2"/>
  <c r="C35" i="1"/>
  <c r="D35" i="1"/>
  <c r="E35" i="1"/>
  <c r="C36" i="1"/>
  <c r="D36" i="1"/>
  <c r="E36" i="1"/>
  <c r="C21" i="1"/>
  <c r="D21" i="1"/>
  <c r="E21" i="1"/>
  <c r="C22" i="1"/>
  <c r="D22" i="1"/>
  <c r="C35" i="2" l="1"/>
  <c r="E21" i="2"/>
  <c r="D21" i="2"/>
  <c r="C36" i="2"/>
  <c r="D36" i="2"/>
  <c r="E22" i="2"/>
  <c r="C12" i="2"/>
  <c r="C40" i="2" s="1"/>
  <c r="E11" i="2"/>
  <c r="E25" i="2" s="1"/>
  <c r="D25" i="2"/>
  <c r="C25" i="2"/>
  <c r="D10" i="2"/>
  <c r="D24" i="2" s="1"/>
  <c r="C10" i="2"/>
  <c r="C38" i="2" s="1"/>
  <c r="D37" i="2"/>
  <c r="C37" i="2"/>
  <c r="E6" i="2"/>
  <c r="E20" i="2" s="1"/>
  <c r="D6" i="2"/>
  <c r="D34" i="2" s="1"/>
  <c r="C6" i="2"/>
  <c r="C34" i="2" s="1"/>
  <c r="E5" i="2"/>
  <c r="E33" i="2" s="1"/>
  <c r="D19" i="2"/>
  <c r="C5" i="2"/>
  <c r="C33" i="2" s="1"/>
  <c r="E38" i="2"/>
  <c r="E37" i="2"/>
  <c r="E24" i="2"/>
  <c r="E23" i="2"/>
  <c r="E39" i="2" l="1"/>
  <c r="E34" i="2"/>
  <c r="C20" i="2"/>
  <c r="D20" i="2"/>
  <c r="D38" i="2"/>
  <c r="C24" i="2"/>
  <c r="C23" i="2"/>
  <c r="D23" i="2"/>
  <c r="C19" i="2"/>
  <c r="E19" i="2"/>
  <c r="C26" i="2"/>
  <c r="C39" i="2"/>
  <c r="D33" i="2"/>
  <c r="D39" i="2"/>
  <c r="C40" i="1"/>
  <c r="E39" i="1"/>
  <c r="D39" i="1"/>
  <c r="C39" i="1"/>
  <c r="E38" i="1"/>
  <c r="D38" i="1"/>
  <c r="C38" i="1"/>
  <c r="E37" i="1"/>
  <c r="D37" i="1"/>
  <c r="C37" i="1"/>
  <c r="E34" i="1"/>
  <c r="D34" i="1"/>
  <c r="C34" i="1"/>
  <c r="E33" i="1"/>
  <c r="D33" i="1"/>
  <c r="C26" i="1"/>
  <c r="E25" i="1"/>
  <c r="D25" i="1"/>
  <c r="C25" i="1"/>
  <c r="D24" i="1"/>
  <c r="C24" i="1"/>
  <c r="E23" i="1"/>
  <c r="D23" i="1"/>
  <c r="C23" i="1"/>
  <c r="E20" i="1"/>
  <c r="D20" i="1"/>
  <c r="C20" i="1"/>
  <c r="E19" i="1"/>
  <c r="D19" i="1"/>
  <c r="E12" i="1" l="1"/>
  <c r="D12" i="1"/>
  <c r="C33" i="1"/>
  <c r="C19" i="1"/>
  <c r="D12" i="2" l="1"/>
  <c r="D26" i="1"/>
  <c r="D40" i="1"/>
  <c r="E12" i="2"/>
  <c r="E26" i="1"/>
  <c r="E40" i="1"/>
  <c r="E40" i="2" l="1"/>
  <c r="E26" i="2"/>
  <c r="D40" i="2"/>
  <c r="D26" i="2"/>
</calcChain>
</file>

<file path=xl/sharedStrings.xml><?xml version="1.0" encoding="utf-8"?>
<sst xmlns="http://schemas.openxmlformats.org/spreadsheetml/2006/main" count="112" uniqueCount="50">
  <si>
    <t>Вид нефтепродукта</t>
  </si>
  <si>
    <t>ПКОП</t>
  </si>
  <si>
    <t>АНПЗ</t>
  </si>
  <si>
    <t>ПНХЗ</t>
  </si>
  <si>
    <t>FCA Текесу</t>
  </si>
  <si>
    <t>FCA Тендык</t>
  </si>
  <si>
    <t>FCA Павлодар-Порт</t>
  </si>
  <si>
    <t>Мұнай өнімінің түрі</t>
  </si>
  <si>
    <t>ПҚОП</t>
  </si>
  <si>
    <t>АМӨЗ</t>
  </si>
  <si>
    <t>ПМХЗ</t>
  </si>
  <si>
    <t>FCA Теңдік</t>
  </si>
  <si>
    <t>Type of oil product</t>
  </si>
  <si>
    <t>PKOP</t>
  </si>
  <si>
    <t>ANPZ</t>
  </si>
  <si>
    <t>PNHZ</t>
  </si>
  <si>
    <t>FCA Tekesu</t>
  </si>
  <si>
    <t>FCA Tendyk</t>
  </si>
  <si>
    <t>FCA Pavlodar-Port</t>
  </si>
  <si>
    <t>Бензин марки АИ-92-К4</t>
  </si>
  <si>
    <t>Бензин марки АИ-95-К4</t>
  </si>
  <si>
    <t>Топливо для реактивных двигателей марки ТС-1</t>
  </si>
  <si>
    <t>АИ-92-К4 бензині</t>
  </si>
  <si>
    <t>АИ-95-К4 бензині</t>
  </si>
  <si>
    <t>ТС-1 реактивтi двигательдерге арналған отын</t>
  </si>
  <si>
    <t>Gasoline AI-92-К4</t>
  </si>
  <si>
    <t>Gasoline AI-95-К4</t>
  </si>
  <si>
    <t>Сжиженный нефтяной газ марки БТ/ПБТ</t>
  </si>
  <si>
    <t>БТ/ПБТ маркалы сұйытылған көмирсутектi отын газы</t>
  </si>
  <si>
    <t>Топливо для реактивных двигателей марки РТ</t>
  </si>
  <si>
    <t>РТ реактивтi двигательдерге арналған отын</t>
  </si>
  <si>
    <t>-</t>
  </si>
  <si>
    <r>
      <t>Топливо дизельное ма</t>
    </r>
    <r>
      <rPr>
        <sz val="10"/>
        <rFont val="Times New Roman"/>
        <family val="1"/>
        <charset val="204"/>
      </rPr>
      <t>рки ДТ-Е-К4</t>
    </r>
  </si>
  <si>
    <t>ДТ-Е-К4 маркалы дизель отыны</t>
  </si>
  <si>
    <t>Diesel fuel DT-E-K4</t>
  </si>
  <si>
    <t>Топливо дизельное марки ДТ-З-К4/К5 (ПТФ -15 ⁰С)</t>
  </si>
  <si>
    <t>ДТ-З-К4/К5 (СШТ -15 ⁰С) маркалы дизель отыны</t>
  </si>
  <si>
    <t>Diesel fuel DT-Z-K4/К5 (MFT -15 ⁰С)</t>
  </si>
  <si>
    <t>Jet fuel TS-1</t>
  </si>
  <si>
    <t xml:space="preserve">Jet fuel RT </t>
  </si>
  <si>
    <r>
      <t>Топливо дизельное ма</t>
    </r>
    <r>
      <rPr>
        <sz val="10"/>
        <rFont val="Times New Roman"/>
        <family val="1"/>
        <charset val="204"/>
      </rPr>
      <t>рки ДТ-Л-К4</t>
    </r>
  </si>
  <si>
    <t>ДТ-Л-К4 маркалы дизель отыны</t>
  </si>
  <si>
    <t>Diesel fuel DT-L-K4</t>
  </si>
  <si>
    <t xml:space="preserve">Liquefied petroleum gas BT/PBT 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</si>
  <si>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30 НОЯБРЯ 2025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(без НДС)</t>
    </r>
  </si>
  <si>
    <t>2025 ЖЫЛДЫҢ 1-30 ҚАРАША АРАСЫНДА ТОО "KC ENERGY GROUP" КОМПАНИЯСЫНЫҢ КӨТЕРМЕ БАҒАЛАРЫ FCA ЖЕТКІЗУ ШАРТТАРЫ БОЙЫНША, Теңге/МТ (ҚҚС-сыз)</t>
  </si>
  <si>
    <t>KC ENERGY GROUP LLP WHOLESALE PRICES EFFECTIVE FROM 1 TO 30 NOVEMBER 2025
ON DELIVERY TERMS FCA, KZT/MT (excluding VAT)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</si>
  <si>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30 НОЯБРЯ 2025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(с НДС)</t>
    </r>
  </si>
  <si>
    <t>2025 ЖЫЛДЫҢ 1-30 ҚАРАША АРАСЫНДА ТОО "KC ENERGY GROUP" КОМПАНИЯСЫНЫҢ КӨТЕРМЕ БАҒАЛАРЫ FCA ЖЕТКІЗУ ШАРТТАРЫ БОЙЫНША, Теңге/МТ (ҚҚС-пен)</t>
  </si>
  <si>
    <t>KC ENERGY GROUP LLP WHOLESALE PRICES EFFECTIVE FROM 1 TO 30 NOVEMBER 2025
ON DELIVERY TERMS FCA, KZT/MT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</si>
</sst>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8" fillId="0" borderId="0" xfId="0" applyFont="1"/>
    <xf numFmtId="3" fontId="6" fillId="0" borderId="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3" fillId="0" borderId="0" xfId="0" applyNumberFormat="1" applyFont="1"/>
    <xf numFmtId="4" fontId="6" fillId="0" borderId="1" xfId="1" applyNumberFormat="1" applyFont="1" applyBorder="1" applyAlignment="1">
      <alignment horizontal="center"/>
    </xf>
    <xf numFmtId="4" fontId="6" fillId="0" borderId="12" xfId="1" applyNumberFormat="1" applyFont="1" applyBorder="1" applyAlignment="1">
      <alignment horizontal="center"/>
    </xf>
    <xf numFmtId="4" fontId="6" fillId="0" borderId="17" xfId="1" applyNumberFormat="1" applyFont="1" applyBorder="1" applyAlignment="1">
      <alignment horizontal="center"/>
    </xf>
    <xf numFmtId="4" fontId="6" fillId="0" borderId="18" xfId="1" applyNumberFormat="1" applyFont="1" applyBorder="1" applyAlignment="1">
      <alignment horizontal="center"/>
    </xf>
    <xf numFmtId="43" fontId="3" fillId="0" borderId="0" xfId="1" applyNumberFormat="1" applyFont="1"/>
    <xf numFmtId="43" fontId="8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7C88-C32A-4E54-B9AE-AC99DDB54674}">
  <sheetPr>
    <pageSetUpPr fitToPage="1"/>
  </sheetPr>
  <dimension ref="A1:F40"/>
  <sheetViews>
    <sheetView zoomScale="90" zoomScaleNormal="90" workbookViewId="0">
      <selection activeCell="F66" sqref="F66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29.28515625" style="1" customWidth="1"/>
    <col min="7" max="16384" width="8.85546875" style="1"/>
  </cols>
  <sheetData>
    <row r="1" spans="1:6" ht="17.45" customHeight="1" x14ac:dyDescent="0.25">
      <c r="A1" s="30" t="s">
        <v>44</v>
      </c>
      <c r="B1" s="31"/>
      <c r="C1" s="31"/>
      <c r="D1" s="31"/>
      <c r="E1" s="32"/>
    </row>
    <row r="2" spans="1:6" ht="17.45" customHeight="1" thickBot="1" x14ac:dyDescent="0.3">
      <c r="A2" s="44"/>
      <c r="B2" s="45"/>
      <c r="C2" s="45"/>
      <c r="D2" s="45"/>
      <c r="E2" s="46"/>
    </row>
    <row r="3" spans="1:6" ht="25.15" customHeight="1" x14ac:dyDescent="0.25">
      <c r="A3" s="36" t="s">
        <v>0</v>
      </c>
      <c r="B3" s="37"/>
      <c r="C3" s="18" t="s">
        <v>1</v>
      </c>
      <c r="D3" s="18" t="s">
        <v>2</v>
      </c>
      <c r="E3" s="5" t="s">
        <v>3</v>
      </c>
    </row>
    <row r="4" spans="1:6" x14ac:dyDescent="0.25">
      <c r="A4" s="38"/>
      <c r="B4" s="39"/>
      <c r="C4" s="19" t="s">
        <v>4</v>
      </c>
      <c r="D4" s="19" t="s">
        <v>5</v>
      </c>
      <c r="E4" s="6" t="s">
        <v>6</v>
      </c>
    </row>
    <row r="5" spans="1:6" x14ac:dyDescent="0.25">
      <c r="A5" s="40" t="s">
        <v>19</v>
      </c>
      <c r="B5" s="41"/>
      <c r="C5" s="21">
        <f>'с НДС'!C5/1.12</f>
        <v>227496.42857142855</v>
      </c>
      <c r="D5" s="21">
        <f>'с НДС'!D5/1.12</f>
        <v>207049.99999999997</v>
      </c>
      <c r="E5" s="22">
        <f>'с НДС'!E5/1.12</f>
        <v>227496.42857142855</v>
      </c>
      <c r="F5" s="25"/>
    </row>
    <row r="6" spans="1:6" x14ac:dyDescent="0.25">
      <c r="A6" s="40" t="s">
        <v>20</v>
      </c>
      <c r="B6" s="41"/>
      <c r="C6" s="21">
        <f>'с НДС'!C6/1.12</f>
        <v>285535.71428571426</v>
      </c>
      <c r="D6" s="21">
        <f>'с НДС'!D6/1.12</f>
        <v>267678.57142857142</v>
      </c>
      <c r="E6" s="22">
        <f>'с НДС'!E6/1.12</f>
        <v>285535.71428571426</v>
      </c>
      <c r="F6" s="25"/>
    </row>
    <row r="7" spans="1:6" hidden="1" x14ac:dyDescent="0.25">
      <c r="A7" s="40" t="s">
        <v>40</v>
      </c>
      <c r="B7" s="41"/>
      <c r="C7" s="21" t="s">
        <v>31</v>
      </c>
      <c r="D7" s="21" t="s">
        <v>31</v>
      </c>
      <c r="E7" s="22" t="s">
        <v>31</v>
      </c>
      <c r="F7" s="25"/>
    </row>
    <row r="8" spans="1:6" x14ac:dyDescent="0.25">
      <c r="A8" s="40" t="s">
        <v>32</v>
      </c>
      <c r="B8" s="41"/>
      <c r="C8" s="21">
        <f>'с НДС'!C8/1.12</f>
        <v>289727.67857142852</v>
      </c>
      <c r="D8" s="21" t="s">
        <v>31</v>
      </c>
      <c r="E8" s="22">
        <f>'с НДС'!E8/1.12</f>
        <v>289727.67857142852</v>
      </c>
      <c r="F8" s="25"/>
    </row>
    <row r="9" spans="1:6" s="11" customFormat="1" x14ac:dyDescent="0.25">
      <c r="A9" s="47" t="s">
        <v>35</v>
      </c>
      <c r="B9" s="48"/>
      <c r="C9" s="21">
        <f>'с НДС'!C9/1.12</f>
        <v>289727.67857142852</v>
      </c>
      <c r="D9" s="21">
        <f>'с НДС'!D9/1.12</f>
        <v>289727.67857142852</v>
      </c>
      <c r="E9" s="22" t="s">
        <v>31</v>
      </c>
      <c r="F9" s="26"/>
    </row>
    <row r="10" spans="1:6" x14ac:dyDescent="0.25">
      <c r="A10" s="42" t="s">
        <v>21</v>
      </c>
      <c r="B10" s="43"/>
      <c r="C10" s="23">
        <f>'с НДС'!C10/1.12</f>
        <v>321428.57142857142</v>
      </c>
      <c r="D10" s="23">
        <f>'с НДС'!D10/1.12</f>
        <v>321428.57142857142</v>
      </c>
      <c r="E10" s="24" t="s">
        <v>31</v>
      </c>
      <c r="F10" s="20"/>
    </row>
    <row r="11" spans="1:6" x14ac:dyDescent="0.25">
      <c r="A11" s="42" t="s">
        <v>29</v>
      </c>
      <c r="B11" s="43"/>
      <c r="C11" s="23" t="s">
        <v>31</v>
      </c>
      <c r="D11" s="23" t="s">
        <v>31</v>
      </c>
      <c r="E11" s="24">
        <f>'с НДС'!E11/1.12</f>
        <v>321428.57142857142</v>
      </c>
      <c r="F11" s="20"/>
    </row>
    <row r="12" spans="1:6" ht="15.75" thickBot="1" x14ac:dyDescent="0.3">
      <c r="A12" s="28" t="s">
        <v>27</v>
      </c>
      <c r="B12" s="29"/>
      <c r="C12" s="16">
        <f>'с НДС'!C12/1.12</f>
        <v>59721.999999999993</v>
      </c>
      <c r="D12" s="16">
        <f>'с НДС'!D12/1.12</f>
        <v>59721.999999999993</v>
      </c>
      <c r="E12" s="17">
        <f>'с НДС'!E12/1.12</f>
        <v>59721.999999999993</v>
      </c>
      <c r="F12" s="20"/>
    </row>
    <row r="13" spans="1:6" x14ac:dyDescent="0.25">
      <c r="A13" s="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30" t="s">
        <v>45</v>
      </c>
      <c r="B15" s="31"/>
      <c r="C15" s="31"/>
      <c r="D15" s="31"/>
      <c r="E15" s="32"/>
      <c r="F15" s="3"/>
    </row>
    <row r="16" spans="1:6" ht="17.45" customHeight="1" thickBot="1" x14ac:dyDescent="0.3">
      <c r="A16" s="33"/>
      <c r="B16" s="34"/>
      <c r="C16" s="34"/>
      <c r="D16" s="34"/>
      <c r="E16" s="35"/>
    </row>
    <row r="17" spans="1:6" x14ac:dyDescent="0.25">
      <c r="A17" s="36" t="s">
        <v>7</v>
      </c>
      <c r="B17" s="37"/>
      <c r="C17" s="7" t="s">
        <v>8</v>
      </c>
      <c r="D17" s="7" t="s">
        <v>9</v>
      </c>
      <c r="E17" s="8" t="s">
        <v>10</v>
      </c>
    </row>
    <row r="18" spans="1:6" ht="26.45" customHeight="1" x14ac:dyDescent="0.25">
      <c r="A18" s="38"/>
      <c r="B18" s="39"/>
      <c r="C18" s="19" t="s">
        <v>4</v>
      </c>
      <c r="D18" s="19" t="s">
        <v>11</v>
      </c>
      <c r="E18" s="6" t="s">
        <v>6</v>
      </c>
    </row>
    <row r="19" spans="1:6" x14ac:dyDescent="0.25">
      <c r="A19" s="40" t="s">
        <v>22</v>
      </c>
      <c r="B19" s="41"/>
      <c r="C19" s="21">
        <f>C5</f>
        <v>227496.42857142855</v>
      </c>
      <c r="D19" s="21">
        <f>D5</f>
        <v>207049.99999999997</v>
      </c>
      <c r="E19" s="22">
        <f>E5</f>
        <v>227496.42857142855</v>
      </c>
    </row>
    <row r="20" spans="1:6" x14ac:dyDescent="0.25">
      <c r="A20" s="40" t="s">
        <v>23</v>
      </c>
      <c r="B20" s="41"/>
      <c r="C20" s="21">
        <f>C6</f>
        <v>285535.71428571426</v>
      </c>
      <c r="D20" s="21">
        <f>D6</f>
        <v>267678.57142857142</v>
      </c>
      <c r="E20" s="22">
        <f>E6</f>
        <v>285535.71428571426</v>
      </c>
    </row>
    <row r="21" spans="1:6" hidden="1" x14ac:dyDescent="0.25">
      <c r="A21" s="40" t="s">
        <v>41</v>
      </c>
      <c r="B21" s="41"/>
      <c r="C21" s="21" t="str">
        <f>C7</f>
        <v>-</v>
      </c>
      <c r="D21" s="21" t="str">
        <f>D7</f>
        <v>-</v>
      </c>
      <c r="E21" s="22" t="str">
        <f>E7</f>
        <v>-</v>
      </c>
    </row>
    <row r="22" spans="1:6" x14ac:dyDescent="0.25">
      <c r="A22" s="40" t="s">
        <v>33</v>
      </c>
      <c r="B22" s="41"/>
      <c r="C22" s="21">
        <f>C8</f>
        <v>289727.67857142852</v>
      </c>
      <c r="D22" s="21" t="str">
        <f>D8</f>
        <v>-</v>
      </c>
      <c r="E22" s="22">
        <f>E8</f>
        <v>289727.67857142852</v>
      </c>
    </row>
    <row r="23" spans="1:6" x14ac:dyDescent="0.25">
      <c r="A23" s="42" t="s">
        <v>36</v>
      </c>
      <c r="B23" s="43"/>
      <c r="C23" s="23">
        <f>C9</f>
        <v>289727.67857142852</v>
      </c>
      <c r="D23" s="23">
        <f>D9</f>
        <v>289727.67857142852</v>
      </c>
      <c r="E23" s="24" t="str">
        <f>E9</f>
        <v>-</v>
      </c>
    </row>
    <row r="24" spans="1:6" x14ac:dyDescent="0.25">
      <c r="A24" s="40" t="s">
        <v>24</v>
      </c>
      <c r="B24" s="41"/>
      <c r="C24" s="23">
        <f t="shared" ref="C24:E26" si="0">C10</f>
        <v>321428.57142857142</v>
      </c>
      <c r="D24" s="23">
        <f t="shared" si="0"/>
        <v>321428.57142857142</v>
      </c>
      <c r="E24" s="24" t="str">
        <f t="shared" si="0"/>
        <v>-</v>
      </c>
    </row>
    <row r="25" spans="1:6" x14ac:dyDescent="0.25">
      <c r="A25" s="40" t="s">
        <v>30</v>
      </c>
      <c r="B25" s="41"/>
      <c r="C25" s="23" t="str">
        <f t="shared" si="0"/>
        <v>-</v>
      </c>
      <c r="D25" s="23" t="str">
        <f t="shared" si="0"/>
        <v>-</v>
      </c>
      <c r="E25" s="24">
        <f t="shared" si="0"/>
        <v>321428.57142857142</v>
      </c>
    </row>
    <row r="26" spans="1:6" ht="15.75" thickBot="1" x14ac:dyDescent="0.3">
      <c r="A26" s="28" t="s">
        <v>28</v>
      </c>
      <c r="B26" s="29"/>
      <c r="C26" s="16">
        <f t="shared" si="0"/>
        <v>59721.999999999993</v>
      </c>
      <c r="D26" s="16">
        <f t="shared" si="0"/>
        <v>59721.999999999993</v>
      </c>
      <c r="E26" s="17">
        <f t="shared" si="0"/>
        <v>59721.999999999993</v>
      </c>
    </row>
    <row r="28" spans="1:6" ht="15.75" thickBot="1" x14ac:dyDescent="0.3"/>
    <row r="29" spans="1:6" ht="18" customHeight="1" x14ac:dyDescent="0.25">
      <c r="A29" s="30" t="s">
        <v>46</v>
      </c>
      <c r="B29" s="31"/>
      <c r="C29" s="31"/>
      <c r="D29" s="31"/>
      <c r="E29" s="32"/>
      <c r="F29" s="3"/>
    </row>
    <row r="30" spans="1:6" ht="17.45" customHeight="1" thickBot="1" x14ac:dyDescent="0.3">
      <c r="A30" s="33"/>
      <c r="B30" s="34"/>
      <c r="C30" s="34"/>
      <c r="D30" s="34"/>
      <c r="E30" s="35"/>
    </row>
    <row r="31" spans="1:6" x14ac:dyDescent="0.25">
      <c r="A31" s="36" t="s">
        <v>12</v>
      </c>
      <c r="B31" s="37"/>
      <c r="C31" s="7" t="s">
        <v>13</v>
      </c>
      <c r="D31" s="7" t="s">
        <v>14</v>
      </c>
      <c r="E31" s="8" t="s">
        <v>15</v>
      </c>
    </row>
    <row r="32" spans="1:6" ht="26.45" customHeight="1" x14ac:dyDescent="0.25">
      <c r="A32" s="38"/>
      <c r="B32" s="39"/>
      <c r="C32" s="27" t="s">
        <v>16</v>
      </c>
      <c r="D32" s="27" t="s">
        <v>17</v>
      </c>
      <c r="E32" s="6" t="s">
        <v>18</v>
      </c>
    </row>
    <row r="33" spans="1:5" x14ac:dyDescent="0.25">
      <c r="A33" s="40" t="s">
        <v>25</v>
      </c>
      <c r="B33" s="41"/>
      <c r="C33" s="21">
        <f>C5</f>
        <v>227496.42857142855</v>
      </c>
      <c r="D33" s="21">
        <f>D5</f>
        <v>207049.99999999997</v>
      </c>
      <c r="E33" s="22">
        <f>E5</f>
        <v>227496.42857142855</v>
      </c>
    </row>
    <row r="34" spans="1:5" x14ac:dyDescent="0.25">
      <c r="A34" s="40" t="s">
        <v>26</v>
      </c>
      <c r="B34" s="41"/>
      <c r="C34" s="21">
        <f>C6</f>
        <v>285535.71428571426</v>
      </c>
      <c r="D34" s="21">
        <f>D6</f>
        <v>267678.57142857142</v>
      </c>
      <c r="E34" s="22">
        <f>E6</f>
        <v>285535.71428571426</v>
      </c>
    </row>
    <row r="35" spans="1:5" hidden="1" x14ac:dyDescent="0.25">
      <c r="A35" s="40" t="s">
        <v>42</v>
      </c>
      <c r="B35" s="41"/>
      <c r="C35" s="21" t="str">
        <f>C7</f>
        <v>-</v>
      </c>
      <c r="D35" s="21" t="str">
        <f>D7</f>
        <v>-</v>
      </c>
      <c r="E35" s="22" t="str">
        <f>E7</f>
        <v>-</v>
      </c>
    </row>
    <row r="36" spans="1:5" x14ac:dyDescent="0.25">
      <c r="A36" s="40" t="s">
        <v>34</v>
      </c>
      <c r="B36" s="41"/>
      <c r="C36" s="21">
        <f>C8</f>
        <v>289727.67857142852</v>
      </c>
      <c r="D36" s="21" t="str">
        <f>D8</f>
        <v>-</v>
      </c>
      <c r="E36" s="22">
        <f>E8</f>
        <v>289727.67857142852</v>
      </c>
    </row>
    <row r="37" spans="1:5" x14ac:dyDescent="0.25">
      <c r="A37" s="42" t="s">
        <v>37</v>
      </c>
      <c r="B37" s="43"/>
      <c r="C37" s="23">
        <f>C9</f>
        <v>289727.67857142852</v>
      </c>
      <c r="D37" s="23">
        <f>D9</f>
        <v>289727.67857142852</v>
      </c>
      <c r="E37" s="24" t="str">
        <f>E9</f>
        <v>-</v>
      </c>
    </row>
    <row r="38" spans="1:5" x14ac:dyDescent="0.25">
      <c r="A38" s="40" t="s">
        <v>38</v>
      </c>
      <c r="B38" s="41"/>
      <c r="C38" s="23">
        <f t="shared" ref="C38:E40" si="1">C10</f>
        <v>321428.57142857142</v>
      </c>
      <c r="D38" s="23">
        <f t="shared" si="1"/>
        <v>321428.57142857142</v>
      </c>
      <c r="E38" s="24" t="str">
        <f t="shared" si="1"/>
        <v>-</v>
      </c>
    </row>
    <row r="39" spans="1:5" x14ac:dyDescent="0.25">
      <c r="A39" s="40" t="s">
        <v>39</v>
      </c>
      <c r="B39" s="41"/>
      <c r="C39" s="23" t="str">
        <f t="shared" si="1"/>
        <v>-</v>
      </c>
      <c r="D39" s="23" t="str">
        <f t="shared" si="1"/>
        <v>-</v>
      </c>
      <c r="E39" s="24">
        <f t="shared" si="1"/>
        <v>321428.57142857142</v>
      </c>
    </row>
    <row r="40" spans="1:5" ht="15.75" thickBot="1" x14ac:dyDescent="0.3">
      <c r="A40" s="28" t="s">
        <v>43</v>
      </c>
      <c r="B40" s="29"/>
      <c r="C40" s="16">
        <f t="shared" si="1"/>
        <v>59721.999999999993</v>
      </c>
      <c r="D40" s="16">
        <f t="shared" si="1"/>
        <v>59721.999999999993</v>
      </c>
      <c r="E40" s="17">
        <f t="shared" si="1"/>
        <v>59721.999999999993</v>
      </c>
    </row>
  </sheetData>
  <mergeCells count="30">
    <mergeCell ref="A12:B12"/>
    <mergeCell ref="A1:E2"/>
    <mergeCell ref="A3:B4"/>
    <mergeCell ref="A5:B5"/>
    <mergeCell ref="A6:B6"/>
    <mergeCell ref="A8:B8"/>
    <mergeCell ref="A9:B9"/>
    <mergeCell ref="A10:B10"/>
    <mergeCell ref="A11:B11"/>
    <mergeCell ref="A7:B7"/>
    <mergeCell ref="A26:B26"/>
    <mergeCell ref="A15:E16"/>
    <mergeCell ref="A17:B18"/>
    <mergeCell ref="A19:B19"/>
    <mergeCell ref="A20:B20"/>
    <mergeCell ref="A22:B22"/>
    <mergeCell ref="A23:B23"/>
    <mergeCell ref="A24:B24"/>
    <mergeCell ref="A25:B25"/>
    <mergeCell ref="A21:B21"/>
    <mergeCell ref="A40:B40"/>
    <mergeCell ref="A29:E30"/>
    <mergeCell ref="A31:B32"/>
    <mergeCell ref="A33:B33"/>
    <mergeCell ref="A34:B34"/>
    <mergeCell ref="A36:B36"/>
    <mergeCell ref="A37:B37"/>
    <mergeCell ref="A38:B38"/>
    <mergeCell ref="A39:B39"/>
    <mergeCell ref="A35:B3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959-727B-4D88-928E-BB15916A0D07}">
  <sheetPr>
    <pageSetUpPr fitToPage="1"/>
  </sheetPr>
  <dimension ref="A1:F40"/>
  <sheetViews>
    <sheetView tabSelected="1" zoomScale="90" zoomScaleNormal="90" workbookViewId="0">
      <selection activeCell="L54" sqref="L54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29.28515625" style="1" customWidth="1"/>
    <col min="7" max="16384" width="8.85546875" style="1"/>
  </cols>
  <sheetData>
    <row r="1" spans="1:6" ht="17.45" customHeight="1" x14ac:dyDescent="0.25">
      <c r="A1" s="30" t="s">
        <v>47</v>
      </c>
      <c r="B1" s="31"/>
      <c r="C1" s="31"/>
      <c r="D1" s="31"/>
      <c r="E1" s="32"/>
    </row>
    <row r="2" spans="1:6" ht="17.45" customHeight="1" thickBot="1" x14ac:dyDescent="0.3">
      <c r="A2" s="44"/>
      <c r="B2" s="45"/>
      <c r="C2" s="45"/>
      <c r="D2" s="45"/>
      <c r="E2" s="46"/>
    </row>
    <row r="3" spans="1:6" ht="25.15" customHeight="1" x14ac:dyDescent="0.25">
      <c r="A3" s="36" t="s">
        <v>0</v>
      </c>
      <c r="B3" s="37"/>
      <c r="C3" s="4" t="s">
        <v>1</v>
      </c>
      <c r="D3" s="4" t="s">
        <v>2</v>
      </c>
      <c r="E3" s="5" t="s">
        <v>3</v>
      </c>
    </row>
    <row r="4" spans="1:6" x14ac:dyDescent="0.25">
      <c r="A4" s="38"/>
      <c r="B4" s="39"/>
      <c r="C4" s="2" t="s">
        <v>4</v>
      </c>
      <c r="D4" s="2" t="s">
        <v>5</v>
      </c>
      <c r="E4" s="6" t="s">
        <v>6</v>
      </c>
    </row>
    <row r="5" spans="1:6" x14ac:dyDescent="0.25">
      <c r="A5" s="40" t="s">
        <v>19</v>
      </c>
      <c r="B5" s="41"/>
      <c r="C5" s="12">
        <v>254796</v>
      </c>
      <c r="D5" s="12">
        <v>231896</v>
      </c>
      <c r="E5" s="13">
        <v>254796</v>
      </c>
    </row>
    <row r="6" spans="1:6" x14ac:dyDescent="0.25">
      <c r="A6" s="40" t="s">
        <v>20</v>
      </c>
      <c r="B6" s="41"/>
      <c r="C6" s="12">
        <v>319800</v>
      </c>
      <c r="D6" s="12">
        <v>299800</v>
      </c>
      <c r="E6" s="13">
        <v>319800</v>
      </c>
    </row>
    <row r="7" spans="1:6" hidden="1" x14ac:dyDescent="0.25">
      <c r="A7" s="40" t="s">
        <v>40</v>
      </c>
      <c r="B7" s="41"/>
      <c r="C7" s="12" t="s">
        <v>31</v>
      </c>
      <c r="D7" s="12" t="s">
        <v>31</v>
      </c>
      <c r="E7" s="13" t="s">
        <v>31</v>
      </c>
    </row>
    <row r="8" spans="1:6" x14ac:dyDescent="0.25">
      <c r="A8" s="40" t="s">
        <v>32</v>
      </c>
      <c r="B8" s="41"/>
      <c r="C8" s="12">
        <v>324495</v>
      </c>
      <c r="D8" s="12" t="s">
        <v>31</v>
      </c>
      <c r="E8" s="13">
        <v>324495</v>
      </c>
    </row>
    <row r="9" spans="1:6" s="11" customFormat="1" x14ac:dyDescent="0.25">
      <c r="A9" s="47" t="s">
        <v>35</v>
      </c>
      <c r="B9" s="48"/>
      <c r="C9" s="12">
        <v>324495</v>
      </c>
      <c r="D9" s="12">
        <v>324495</v>
      </c>
      <c r="E9" s="13" t="s">
        <v>31</v>
      </c>
    </row>
    <row r="10" spans="1:6" x14ac:dyDescent="0.25">
      <c r="A10" s="42" t="s">
        <v>21</v>
      </c>
      <c r="B10" s="43"/>
      <c r="C10" s="14">
        <v>360000</v>
      </c>
      <c r="D10" s="14">
        <v>360000</v>
      </c>
      <c r="E10" s="13" t="s">
        <v>31</v>
      </c>
    </row>
    <row r="11" spans="1:6" x14ac:dyDescent="0.25">
      <c r="A11" s="42" t="s">
        <v>29</v>
      </c>
      <c r="B11" s="43"/>
      <c r="C11" s="14" t="s">
        <v>31</v>
      </c>
      <c r="D11" s="14" t="s">
        <v>31</v>
      </c>
      <c r="E11" s="13">
        <v>360000</v>
      </c>
    </row>
    <row r="12" spans="1:6" ht="15.75" thickBot="1" x14ac:dyDescent="0.3">
      <c r="A12" s="28" t="s">
        <v>27</v>
      </c>
      <c r="B12" s="29"/>
      <c r="C12" s="16">
        <v>66888.639999999999</v>
      </c>
      <c r="D12" s="16">
        <f>C12</f>
        <v>66888.639999999999</v>
      </c>
      <c r="E12" s="17">
        <f>C12</f>
        <v>66888.639999999999</v>
      </c>
    </row>
    <row r="13" spans="1:6" x14ac:dyDescent="0.25">
      <c r="A13" s="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30" t="s">
        <v>48</v>
      </c>
      <c r="B15" s="31"/>
      <c r="C15" s="31"/>
      <c r="D15" s="31"/>
      <c r="E15" s="32"/>
      <c r="F15" s="3"/>
    </row>
    <row r="16" spans="1:6" ht="17.45" customHeight="1" thickBot="1" x14ac:dyDescent="0.3">
      <c r="A16" s="33"/>
      <c r="B16" s="34"/>
      <c r="C16" s="34"/>
      <c r="D16" s="34"/>
      <c r="E16" s="35"/>
    </row>
    <row r="17" spans="1:6" x14ac:dyDescent="0.25">
      <c r="A17" s="36" t="s">
        <v>7</v>
      </c>
      <c r="B17" s="37"/>
      <c r="C17" s="7" t="s">
        <v>8</v>
      </c>
      <c r="D17" s="7" t="s">
        <v>9</v>
      </c>
      <c r="E17" s="8" t="s">
        <v>10</v>
      </c>
    </row>
    <row r="18" spans="1:6" ht="26.45" customHeight="1" x14ac:dyDescent="0.25">
      <c r="A18" s="38"/>
      <c r="B18" s="39"/>
      <c r="C18" s="2" t="s">
        <v>4</v>
      </c>
      <c r="D18" s="2" t="s">
        <v>11</v>
      </c>
      <c r="E18" s="6" t="s">
        <v>6</v>
      </c>
    </row>
    <row r="19" spans="1:6" x14ac:dyDescent="0.25">
      <c r="A19" s="40" t="s">
        <v>22</v>
      </c>
      <c r="B19" s="41"/>
      <c r="C19" s="12">
        <f>C5</f>
        <v>254796</v>
      </c>
      <c r="D19" s="12">
        <f>D5</f>
        <v>231896</v>
      </c>
      <c r="E19" s="13">
        <f>E5</f>
        <v>254796</v>
      </c>
    </row>
    <row r="20" spans="1:6" x14ac:dyDescent="0.25">
      <c r="A20" s="40" t="s">
        <v>23</v>
      </c>
      <c r="B20" s="41"/>
      <c r="C20" s="12">
        <f>C6</f>
        <v>319800</v>
      </c>
      <c r="D20" s="12">
        <f>D6</f>
        <v>299800</v>
      </c>
      <c r="E20" s="13">
        <f>E6</f>
        <v>319800</v>
      </c>
    </row>
    <row r="21" spans="1:6" hidden="1" x14ac:dyDescent="0.25">
      <c r="A21" s="40" t="s">
        <v>41</v>
      </c>
      <c r="B21" s="41"/>
      <c r="C21" s="12" t="str">
        <f>C7</f>
        <v>-</v>
      </c>
      <c r="D21" s="12" t="str">
        <f>D7</f>
        <v>-</v>
      </c>
      <c r="E21" s="13" t="str">
        <f>E7</f>
        <v>-</v>
      </c>
    </row>
    <row r="22" spans="1:6" x14ac:dyDescent="0.25">
      <c r="A22" s="40" t="s">
        <v>33</v>
      </c>
      <c r="B22" s="41"/>
      <c r="C22" s="12">
        <f>C8</f>
        <v>324495</v>
      </c>
      <c r="D22" s="12" t="str">
        <f>D8</f>
        <v>-</v>
      </c>
      <c r="E22" s="13">
        <f>E8</f>
        <v>324495</v>
      </c>
    </row>
    <row r="23" spans="1:6" ht="21.75" customHeight="1" x14ac:dyDescent="0.25">
      <c r="A23" s="42" t="s">
        <v>36</v>
      </c>
      <c r="B23" s="43"/>
      <c r="C23" s="14">
        <f>C9</f>
        <v>324495</v>
      </c>
      <c r="D23" s="14">
        <f>D9</f>
        <v>324495</v>
      </c>
      <c r="E23" s="15" t="str">
        <f>E9</f>
        <v>-</v>
      </c>
    </row>
    <row r="24" spans="1:6" ht="21.75" customHeight="1" x14ac:dyDescent="0.25">
      <c r="A24" s="40" t="s">
        <v>24</v>
      </c>
      <c r="B24" s="41"/>
      <c r="C24" s="14">
        <f t="shared" ref="C24:D24" si="0">C10</f>
        <v>360000</v>
      </c>
      <c r="D24" s="14">
        <f t="shared" si="0"/>
        <v>360000</v>
      </c>
      <c r="E24" s="15" t="str">
        <f>E10</f>
        <v>-</v>
      </c>
    </row>
    <row r="25" spans="1:6" ht="21.75" customHeight="1" x14ac:dyDescent="0.25">
      <c r="A25" s="40" t="s">
        <v>30</v>
      </c>
      <c r="B25" s="41"/>
      <c r="C25" s="14" t="str">
        <f t="shared" ref="C25:E25" si="1">C11</f>
        <v>-</v>
      </c>
      <c r="D25" s="14" t="str">
        <f t="shared" si="1"/>
        <v>-</v>
      </c>
      <c r="E25" s="15">
        <f t="shared" si="1"/>
        <v>360000</v>
      </c>
    </row>
    <row r="26" spans="1:6" ht="15.75" thickBot="1" x14ac:dyDescent="0.3">
      <c r="A26" s="28" t="s">
        <v>28</v>
      </c>
      <c r="B26" s="29"/>
      <c r="C26" s="16">
        <f t="shared" ref="C26:E26" si="2">C12</f>
        <v>66888.639999999999</v>
      </c>
      <c r="D26" s="16">
        <f t="shared" si="2"/>
        <v>66888.639999999999</v>
      </c>
      <c r="E26" s="17">
        <f t="shared" si="2"/>
        <v>66888.639999999999</v>
      </c>
    </row>
    <row r="28" spans="1:6" ht="15.75" thickBot="1" x14ac:dyDescent="0.3"/>
    <row r="29" spans="1:6" ht="18" customHeight="1" x14ac:dyDescent="0.25">
      <c r="A29" s="30" t="s">
        <v>49</v>
      </c>
      <c r="B29" s="31"/>
      <c r="C29" s="31"/>
      <c r="D29" s="31"/>
      <c r="E29" s="32"/>
      <c r="F29" s="3"/>
    </row>
    <row r="30" spans="1:6" ht="17.45" customHeight="1" thickBot="1" x14ac:dyDescent="0.3">
      <c r="A30" s="33"/>
      <c r="B30" s="34"/>
      <c r="C30" s="34"/>
      <c r="D30" s="34"/>
      <c r="E30" s="35"/>
    </row>
    <row r="31" spans="1:6" x14ac:dyDescent="0.25">
      <c r="A31" s="36" t="s">
        <v>12</v>
      </c>
      <c r="B31" s="37"/>
      <c r="C31" s="7" t="s">
        <v>13</v>
      </c>
      <c r="D31" s="7" t="s">
        <v>14</v>
      </c>
      <c r="E31" s="8" t="s">
        <v>15</v>
      </c>
    </row>
    <row r="32" spans="1:6" ht="26.45" customHeight="1" x14ac:dyDescent="0.25">
      <c r="A32" s="38"/>
      <c r="B32" s="39"/>
      <c r="C32" s="27" t="s">
        <v>16</v>
      </c>
      <c r="D32" s="27" t="s">
        <v>17</v>
      </c>
      <c r="E32" s="6" t="s">
        <v>18</v>
      </c>
    </row>
    <row r="33" spans="1:5" x14ac:dyDescent="0.25">
      <c r="A33" s="40" t="s">
        <v>25</v>
      </c>
      <c r="B33" s="41"/>
      <c r="C33" s="12">
        <f>C5</f>
        <v>254796</v>
      </c>
      <c r="D33" s="12">
        <f>D5</f>
        <v>231896</v>
      </c>
      <c r="E33" s="13">
        <f>E5</f>
        <v>254796</v>
      </c>
    </row>
    <row r="34" spans="1:5" x14ac:dyDescent="0.25">
      <c r="A34" s="40" t="s">
        <v>26</v>
      </c>
      <c r="B34" s="41"/>
      <c r="C34" s="12">
        <f>C6</f>
        <v>319800</v>
      </c>
      <c r="D34" s="12">
        <f>D6</f>
        <v>299800</v>
      </c>
      <c r="E34" s="13">
        <f>E6</f>
        <v>319800</v>
      </c>
    </row>
    <row r="35" spans="1:5" hidden="1" x14ac:dyDescent="0.25">
      <c r="A35" s="40" t="s">
        <v>42</v>
      </c>
      <c r="B35" s="41"/>
      <c r="C35" s="12" t="str">
        <f>C7</f>
        <v>-</v>
      </c>
      <c r="D35" s="12" t="str">
        <f>D7</f>
        <v>-</v>
      </c>
      <c r="E35" s="13" t="str">
        <f>E7</f>
        <v>-</v>
      </c>
    </row>
    <row r="36" spans="1:5" x14ac:dyDescent="0.25">
      <c r="A36" s="40" t="s">
        <v>34</v>
      </c>
      <c r="B36" s="41"/>
      <c r="C36" s="12">
        <f>C8</f>
        <v>324495</v>
      </c>
      <c r="D36" s="12" t="str">
        <f>D8</f>
        <v>-</v>
      </c>
      <c r="E36" s="13">
        <f>E8</f>
        <v>324495</v>
      </c>
    </row>
    <row r="37" spans="1:5" x14ac:dyDescent="0.25">
      <c r="A37" s="42" t="s">
        <v>37</v>
      </c>
      <c r="B37" s="43"/>
      <c r="C37" s="14">
        <f>C9</f>
        <v>324495</v>
      </c>
      <c r="D37" s="14">
        <f>D9</f>
        <v>324495</v>
      </c>
      <c r="E37" s="15" t="str">
        <f>E9</f>
        <v>-</v>
      </c>
    </row>
    <row r="38" spans="1:5" x14ac:dyDescent="0.25">
      <c r="A38" s="40" t="s">
        <v>38</v>
      </c>
      <c r="B38" s="41"/>
      <c r="C38" s="14">
        <f t="shared" ref="C38:E38" si="3">C10</f>
        <v>360000</v>
      </c>
      <c r="D38" s="14">
        <f t="shared" si="3"/>
        <v>360000</v>
      </c>
      <c r="E38" s="15" t="str">
        <f t="shared" si="3"/>
        <v>-</v>
      </c>
    </row>
    <row r="39" spans="1:5" x14ac:dyDescent="0.25">
      <c r="A39" s="40" t="s">
        <v>39</v>
      </c>
      <c r="B39" s="41"/>
      <c r="C39" s="14" t="str">
        <f t="shared" ref="C39:E39" si="4">C11</f>
        <v>-</v>
      </c>
      <c r="D39" s="14" t="str">
        <f t="shared" si="4"/>
        <v>-</v>
      </c>
      <c r="E39" s="15">
        <f t="shared" si="4"/>
        <v>360000</v>
      </c>
    </row>
    <row r="40" spans="1:5" ht="15.75" thickBot="1" x14ac:dyDescent="0.3">
      <c r="A40" s="28" t="s">
        <v>43</v>
      </c>
      <c r="B40" s="29"/>
      <c r="C40" s="16">
        <f t="shared" ref="C40:E40" si="5">C12</f>
        <v>66888.639999999999</v>
      </c>
      <c r="D40" s="16">
        <f t="shared" si="5"/>
        <v>66888.639999999999</v>
      </c>
      <c r="E40" s="17">
        <f t="shared" si="5"/>
        <v>66888.639999999999</v>
      </c>
    </row>
  </sheetData>
  <mergeCells count="30">
    <mergeCell ref="A1:E2"/>
    <mergeCell ref="A15:E16"/>
    <mergeCell ref="A12:B12"/>
    <mergeCell ref="A26:B26"/>
    <mergeCell ref="A20:B20"/>
    <mergeCell ref="A17:B18"/>
    <mergeCell ref="A19:B19"/>
    <mergeCell ref="A22:B22"/>
    <mergeCell ref="A3:B4"/>
    <mergeCell ref="A11:B11"/>
    <mergeCell ref="A25:B25"/>
    <mergeCell ref="A9:B9"/>
    <mergeCell ref="A5:B5"/>
    <mergeCell ref="A8:B8"/>
    <mergeCell ref="A6:B6"/>
    <mergeCell ref="A24:B24"/>
    <mergeCell ref="A7:B7"/>
    <mergeCell ref="A21:B21"/>
    <mergeCell ref="A40:B40"/>
    <mergeCell ref="A38:B38"/>
    <mergeCell ref="A34:B34"/>
    <mergeCell ref="A33:B33"/>
    <mergeCell ref="A36:B36"/>
    <mergeCell ref="A35:B35"/>
    <mergeCell ref="A31:B32"/>
    <mergeCell ref="A39:B39"/>
    <mergeCell ref="A37:B37"/>
    <mergeCell ref="A29:E30"/>
    <mergeCell ref="A10:B10"/>
    <mergeCell ref="A23:B23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без НДС</vt:lpstr>
      <vt:lpstr>с НДС</vt:lpstr>
    </vt:vector>
  </TitlesOfParts>
  <Company>PetroKazakhstan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Khairova [Alm]</dc:creator>
  <cp:lastModifiedBy>Nazerke Mamadaly [Alm]</cp:lastModifiedBy>
  <cp:lastPrinted>2025-05-30T05:49:50Z</cp:lastPrinted>
  <dcterms:created xsi:type="dcterms:W3CDTF">2024-06-04T07:20:05Z</dcterms:created>
  <dcterms:modified xsi:type="dcterms:W3CDTF">2025-11-06T04:06:31Z</dcterms:modified>
</cp:coreProperties>
</file>